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07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0" i="1"/>
  <c r="I60"/>
  <c r="H60"/>
  <c r="G60"/>
  <c r="F60"/>
  <c r="J41"/>
  <c r="I41"/>
  <c r="H41"/>
  <c r="G41"/>
  <c r="F41"/>
  <c r="J22"/>
  <c r="I22"/>
  <c r="H22"/>
  <c r="G22"/>
  <c r="F22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F100"/>
  <c r="F81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H195" l="1"/>
  <c r="G195"/>
  <c r="I195"/>
  <c r="J195"/>
  <c r="G176"/>
  <c r="I176"/>
  <c r="H176"/>
  <c r="J176"/>
  <c r="J157"/>
  <c r="G157"/>
  <c r="H157"/>
  <c r="H138"/>
  <c r="I138"/>
  <c r="J138"/>
  <c r="H119"/>
  <c r="G119"/>
  <c r="I119"/>
  <c r="J119"/>
  <c r="G100"/>
  <c r="H100"/>
  <c r="I100"/>
  <c r="J100"/>
  <c r="F62"/>
  <c r="H62"/>
  <c r="I43"/>
  <c r="J43"/>
  <c r="F43"/>
  <c r="G43"/>
  <c r="F119"/>
  <c r="F138"/>
  <c r="F157"/>
  <c r="F176"/>
  <c r="F195"/>
  <c r="I24"/>
  <c r="F24"/>
  <c r="J24"/>
  <c r="H24"/>
  <c r="G24"/>
  <c r="G196" s="1"/>
  <c r="I196" l="1"/>
  <c r="H196"/>
  <c r="F196"/>
  <c r="J196"/>
</calcChain>
</file>

<file path=xl/sharedStrings.xml><?xml version="1.0" encoding="utf-8"?>
<sst xmlns="http://schemas.openxmlformats.org/spreadsheetml/2006/main" count="244" uniqueCount="73">
  <si>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</si>
  <si>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</si>
  <si>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</si>
  <si>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</si>
  <si>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</si>
  <si>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</si>
  <si>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</si>
  <si>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</si>
  <si>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</si>
  <si>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</si>
  <si>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</si>
  <si>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</si>
  <si>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</si>
  <si>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</si>
  <si>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</si>
  <si>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</si>
  <si>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</si>
  <si>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</si>
  <si>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</si>
  <si>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</si>
  <si>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</si>
  <si>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</si>
  <si>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</si>
  <si>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</si>
  <si>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</si>
  <si>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</si>
  <si>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</si>
  <si>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</si>
  <si>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</si>
  <si>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</si>
  <si>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</si>
  <si>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</si>
  <si>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</si>
  <si>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</si>
  <si>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</si>
  <si>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огурец</t>
  </si>
  <si>
    <t>щи из свежек капусты с картофелем</t>
  </si>
  <si>
    <t>сосиски отварные</t>
  </si>
  <si>
    <t>макароны отварные</t>
  </si>
  <si>
    <t>хлеб ржаной</t>
  </si>
  <si>
    <t>чай с лимоном</t>
  </si>
  <si>
    <t>180/10/7</t>
  </si>
  <si>
    <t>помидор св</t>
  </si>
  <si>
    <t>суп вермишеливый с картофелем</t>
  </si>
  <si>
    <t>гуляш</t>
  </si>
  <si>
    <t>гречка отварная</t>
  </si>
  <si>
    <t>компот</t>
  </si>
  <si>
    <t>салат из кваш капуты</t>
  </si>
  <si>
    <t>суп гороховый</t>
  </si>
  <si>
    <t>котлета рыбная</t>
  </si>
  <si>
    <t>картофельное пюре</t>
  </si>
  <si>
    <t>кисель</t>
  </si>
  <si>
    <t>салат из свежих помидоров и огурцов</t>
  </si>
  <si>
    <t>борщ</t>
  </si>
  <si>
    <t>биточки</t>
  </si>
  <si>
    <t>рис</t>
  </si>
  <si>
    <t>салат из свеклы</t>
  </si>
  <si>
    <t>суп рыбный</t>
  </si>
  <si>
    <t>котлеты куриные</t>
  </si>
  <si>
    <t>чай с молоком</t>
  </si>
  <si>
    <t>салат из квашеной капусты</t>
  </si>
  <si>
    <t>суп картофельный с макаронными изделиями</t>
  </si>
  <si>
    <t>плов</t>
  </si>
  <si>
    <t>щи из свежей капусты с картофелем</t>
  </si>
  <si>
    <t>салат из сввежих помидоров и огурцов</t>
  </si>
  <si>
    <t>чай</t>
  </si>
  <si>
    <t>салат из белокачанной капусты</t>
  </si>
  <si>
    <t>рыба припущенная</t>
  </si>
  <si>
    <t>венегрет овощной</t>
  </si>
  <si>
    <t>птица тушеная</t>
  </si>
  <si>
    <t xml:space="preserve">директор </t>
  </si>
  <si>
    <t>Кустарева С.А.</t>
  </si>
  <si>
    <t>МКОУ "СОШ" с. Саволенка Юхновского района Калужской области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</si>
</sst>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72</v>
      </c>
      <c r="D1" s="51"/>
      <c r="E1" s="51"/>
      <c r="F1" s="13" t="s">
        <v>16</v>
      </c>
      <c r="G1" s="2" t="s">
        <v>17</v>
      </c>
      <c r="H1" s="52" t="s">
        <v>70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71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7">
        <v>44935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.75" thickBot="1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 t="s">
        <v>35</v>
      </c>
      <c r="F14" s="41">
        <v>60</v>
      </c>
      <c r="G14" s="41">
        <v>0.4</v>
      </c>
      <c r="H14" s="41">
        <v>0.1</v>
      </c>
      <c r="I14" s="41">
        <v>1.1000000000000001</v>
      </c>
      <c r="J14" s="41">
        <v>7</v>
      </c>
      <c r="K14" s="45"/>
    </row>
    <row r="15" spans="1:11" ht="15">
      <c r="A15" s="24"/>
      <c r="B15" s="16"/>
      <c r="C15" s="11"/>
      <c r="D15" s="7" t="s">
        <v>27</v>
      </c>
      <c r="E15" s="43" t="s">
        <v>36</v>
      </c>
      <c r="F15" s="44">
        <v>250</v>
      </c>
      <c r="G15" s="44">
        <v>2.2000000000000002</v>
      </c>
      <c r="H15" s="44">
        <v>5.2</v>
      </c>
      <c r="I15" s="44">
        <v>7.8</v>
      </c>
      <c r="J15" s="44">
        <v>87</v>
      </c>
      <c r="K15" s="45"/>
    </row>
    <row r="16" spans="1:11" ht="15">
      <c r="A16" s="24"/>
      <c r="B16" s="16"/>
      <c r="C16" s="11"/>
      <c r="D16" s="7" t="s">
        <v>28</v>
      </c>
      <c r="E16" s="43" t="s">
        <v>37</v>
      </c>
      <c r="F16" s="44">
        <v>80</v>
      </c>
      <c r="G16" s="44">
        <v>8.1999999999999993</v>
      </c>
      <c r="H16" s="44">
        <v>10.7</v>
      </c>
      <c r="I16" s="44">
        <v>2.2000000000000002</v>
      </c>
      <c r="J16" s="44">
        <v>138</v>
      </c>
      <c r="K16" s="45"/>
    </row>
    <row r="17" spans="1:11" ht="15">
      <c r="A17" s="24"/>
      <c r="B17" s="16"/>
      <c r="C17" s="11"/>
      <c r="D17" s="7" t="s">
        <v>29</v>
      </c>
      <c r="E17" s="43" t="s">
        <v>38</v>
      </c>
      <c r="F17" s="44">
        <v>150</v>
      </c>
      <c r="G17" s="44">
        <v>5.6</v>
      </c>
      <c r="H17" s="44">
        <v>6.3</v>
      </c>
      <c r="I17" s="44">
        <v>42.6</v>
      </c>
      <c r="J17" s="44">
        <v>249</v>
      </c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 t="s">
        <v>39</v>
      </c>
      <c r="F20" s="44">
        <v>40</v>
      </c>
      <c r="G20" s="44">
        <v>2.7</v>
      </c>
      <c r="H20" s="44">
        <v>0.2</v>
      </c>
      <c r="I20" s="44">
        <v>17.399999999999999</v>
      </c>
      <c r="J20" s="44">
        <v>82</v>
      </c>
      <c r="K20" s="45"/>
    </row>
    <row r="21" spans="1:11" ht="15">
      <c r="A21" s="24"/>
      <c r="B21" s="16"/>
      <c r="C21" s="11"/>
      <c r="D21" s="6"/>
      <c r="E21" s="43" t="s">
        <v>40</v>
      </c>
      <c r="F21" s="44" t="s">
        <v>41</v>
      </c>
      <c r="G21" s="44">
        <v>0.4</v>
      </c>
      <c r="H21" s="44">
        <v>0</v>
      </c>
      <c r="I21" s="44">
        <v>12.8</v>
      </c>
      <c r="J21" s="44">
        <v>54</v>
      </c>
      <c r="K21" s="45"/>
    </row>
    <row r="22" spans="1:11" ht="15">
      <c r="A22" s="24"/>
      <c r="B22" s="16"/>
      <c r="C22" s="11"/>
      <c r="D22" s="6"/>
      <c r="E22" s="48"/>
      <c r="F22" s="49">
        <f>SUM(F14:F21)</f>
        <v>580</v>
      </c>
      <c r="G22" s="49">
        <f t="shared" ref="G22:J22" si="1">SUM(G14:G21)</f>
        <v>19.499999999999996</v>
      </c>
      <c r="H22" s="49">
        <f t="shared" si="1"/>
        <v>22.5</v>
      </c>
      <c r="I22" s="49">
        <f t="shared" si="1"/>
        <v>83.899999999999991</v>
      </c>
      <c r="J22" s="49">
        <f t="shared" si="1"/>
        <v>617</v>
      </c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1160</v>
      </c>
      <c r="G23" s="20">
        <f t="shared" ref="G23:J23" si="2">SUM(G14:G22)</f>
        <v>38.999999999999993</v>
      </c>
      <c r="H23" s="20">
        <f t="shared" si="2"/>
        <v>45</v>
      </c>
      <c r="I23" s="20">
        <f t="shared" si="2"/>
        <v>167.79999999999998</v>
      </c>
      <c r="J23" s="20">
        <f t="shared" si="2"/>
        <v>1234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1160</v>
      </c>
      <c r="G24" s="33">
        <f t="shared" ref="G24:J24" si="3">G13+G23</f>
        <v>38.999999999999993</v>
      </c>
      <c r="H24" s="33">
        <f t="shared" si="3"/>
        <v>45</v>
      </c>
      <c r="I24" s="33">
        <f t="shared" si="3"/>
        <v>167.79999999999998</v>
      </c>
      <c r="J24" s="33">
        <f t="shared" si="3"/>
        <v>1234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.75" thickBot="1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4">SUM(G25:G31)</f>
        <v>0</v>
      </c>
      <c r="H32" s="20">
        <f t="shared" ref="H32" si="5">SUM(H25:H31)</f>
        <v>0</v>
      </c>
      <c r="I32" s="20">
        <f t="shared" ref="I32" si="6">SUM(I25:I31)</f>
        <v>0</v>
      </c>
      <c r="J32" s="20">
        <f t="shared" ref="J32" si="7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 t="s">
        <v>42</v>
      </c>
      <c r="F33" s="41">
        <v>60</v>
      </c>
      <c r="G33" s="41">
        <v>0.4</v>
      </c>
      <c r="H33" s="41">
        <v>0</v>
      </c>
      <c r="I33" s="41">
        <v>2.5</v>
      </c>
      <c r="J33" s="41">
        <v>12</v>
      </c>
      <c r="K33" s="45"/>
    </row>
    <row r="34" spans="1:11" ht="15">
      <c r="A34" s="15"/>
      <c r="B34" s="16"/>
      <c r="C34" s="11"/>
      <c r="D34" s="7" t="s">
        <v>27</v>
      </c>
      <c r="E34" s="43" t="s">
        <v>43</v>
      </c>
      <c r="F34" s="44">
        <v>250</v>
      </c>
      <c r="G34" s="44">
        <v>15.4</v>
      </c>
      <c r="H34" s="44">
        <v>4.5999999999999996</v>
      </c>
      <c r="I34" s="44">
        <v>12.9</v>
      </c>
      <c r="J34" s="44">
        <v>154</v>
      </c>
      <c r="K34" s="45"/>
    </row>
    <row r="35" spans="1:11" ht="15">
      <c r="A35" s="15"/>
      <c r="B35" s="16"/>
      <c r="C35" s="11"/>
      <c r="D35" s="7" t="s">
        <v>28</v>
      </c>
      <c r="E35" s="43" t="s">
        <v>44</v>
      </c>
      <c r="F35" s="44">
        <v>80</v>
      </c>
      <c r="G35" s="44">
        <v>15</v>
      </c>
      <c r="H35" s="44">
        <v>7.7</v>
      </c>
      <c r="I35" s="44">
        <v>0.7</v>
      </c>
      <c r="J35" s="44">
        <v>132</v>
      </c>
      <c r="K35" s="45"/>
    </row>
    <row r="36" spans="1:11" ht="15">
      <c r="A36" s="15"/>
      <c r="B36" s="16"/>
      <c r="C36" s="11"/>
      <c r="D36" s="7" t="s">
        <v>29</v>
      </c>
      <c r="E36" s="43" t="s">
        <v>45</v>
      </c>
      <c r="F36" s="44">
        <v>150</v>
      </c>
      <c r="G36" s="44">
        <v>5.8</v>
      </c>
      <c r="H36" s="44">
        <v>2.1</v>
      </c>
      <c r="I36" s="44">
        <v>30.2</v>
      </c>
      <c r="J36" s="44">
        <v>163</v>
      </c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 t="s">
        <v>39</v>
      </c>
      <c r="F39" s="44">
        <v>40</v>
      </c>
      <c r="G39" s="44">
        <v>2.7</v>
      </c>
      <c r="H39" s="44">
        <v>0.2</v>
      </c>
      <c r="I39" s="44">
        <v>17.399999999999999</v>
      </c>
      <c r="J39" s="44">
        <v>82</v>
      </c>
      <c r="K39" s="45"/>
    </row>
    <row r="40" spans="1:11" ht="15">
      <c r="A40" s="15"/>
      <c r="B40" s="16"/>
      <c r="C40" s="11"/>
      <c r="D40" s="6"/>
      <c r="E40" s="43" t="s">
        <v>46</v>
      </c>
      <c r="F40" s="44">
        <v>200</v>
      </c>
      <c r="G40" s="44">
        <v>1.7</v>
      </c>
      <c r="H40" s="44">
        <v>0</v>
      </c>
      <c r="I40" s="44">
        <v>39.9</v>
      </c>
      <c r="J40" s="44">
        <v>166</v>
      </c>
      <c r="K40" s="45"/>
    </row>
    <row r="41" spans="1:11" ht="15">
      <c r="A41" s="15"/>
      <c r="B41" s="16"/>
      <c r="C41" s="11"/>
      <c r="D41" s="6"/>
      <c r="E41" s="48"/>
      <c r="F41" s="49">
        <f>SUM(F33:F40)</f>
        <v>780</v>
      </c>
      <c r="G41" s="49">
        <f t="shared" ref="G41:J41" si="8">SUM(G33:G40)</f>
        <v>41.000000000000007</v>
      </c>
      <c r="H41" s="49">
        <f t="shared" si="8"/>
        <v>14.6</v>
      </c>
      <c r="I41" s="49">
        <f t="shared" si="8"/>
        <v>103.6</v>
      </c>
      <c r="J41" s="49">
        <f t="shared" si="8"/>
        <v>709</v>
      </c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1560</v>
      </c>
      <c r="G42" s="20">
        <f t="shared" ref="G42" si="9">SUM(G33:G41)</f>
        <v>82.000000000000014</v>
      </c>
      <c r="H42" s="20">
        <f t="shared" ref="H42" si="10">SUM(H33:H41)</f>
        <v>29.2</v>
      </c>
      <c r="I42" s="20">
        <f t="shared" ref="I42" si="11">SUM(I33:I41)</f>
        <v>207.2</v>
      </c>
      <c r="J42" s="20">
        <f t="shared" ref="J42" si="12">SUM(J33:J41)</f>
        <v>1418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1560</v>
      </c>
      <c r="G43" s="33">
        <f t="shared" ref="G43" si="13">G32+G42</f>
        <v>82.000000000000014</v>
      </c>
      <c r="H43" s="33">
        <f t="shared" ref="H43" si="14">H32+H42</f>
        <v>29.2</v>
      </c>
      <c r="I43" s="33">
        <f t="shared" ref="I43" si="15">I32+I42</f>
        <v>207.2</v>
      </c>
      <c r="J43" s="33">
        <f t="shared" ref="J43" si="16">J32+J42</f>
        <v>1418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.75" thickBot="1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7">SUM(G44:G50)</f>
        <v>0</v>
      </c>
      <c r="H51" s="20">
        <f t="shared" ref="H51" si="18">SUM(H44:H50)</f>
        <v>0</v>
      </c>
      <c r="I51" s="20">
        <f t="shared" ref="I51" si="19">SUM(I44:I50)</f>
        <v>0</v>
      </c>
      <c r="J51" s="20">
        <f t="shared" ref="J51" si="20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 t="s">
        <v>47</v>
      </c>
      <c r="F52" s="41">
        <v>100</v>
      </c>
      <c r="G52" s="41">
        <v>1.6</v>
      </c>
      <c r="H52" s="41">
        <v>5.8</v>
      </c>
      <c r="I52" s="41">
        <v>3.5</v>
      </c>
      <c r="J52" s="41">
        <v>73</v>
      </c>
      <c r="K52" s="45"/>
    </row>
    <row r="53" spans="1:11" ht="15">
      <c r="A53" s="24"/>
      <c r="B53" s="16"/>
      <c r="C53" s="11"/>
      <c r="D53" s="7" t="s">
        <v>27</v>
      </c>
      <c r="E53" s="43" t="s">
        <v>48</v>
      </c>
      <c r="F53" s="44">
        <v>250</v>
      </c>
      <c r="G53" s="44">
        <v>11</v>
      </c>
      <c r="H53" s="44">
        <v>6</v>
      </c>
      <c r="I53" s="44">
        <v>22.2</v>
      </c>
      <c r="J53" s="44">
        <v>187</v>
      </c>
      <c r="K53" s="45"/>
    </row>
    <row r="54" spans="1:11" ht="15">
      <c r="A54" s="24"/>
      <c r="B54" s="16"/>
      <c r="C54" s="11"/>
      <c r="D54" s="7" t="s">
        <v>28</v>
      </c>
      <c r="E54" s="43" t="s">
        <v>49</v>
      </c>
      <c r="F54" s="44">
        <v>80</v>
      </c>
      <c r="G54" s="44">
        <v>9.6999999999999993</v>
      </c>
      <c r="H54" s="44">
        <v>7.4</v>
      </c>
      <c r="I54" s="44">
        <v>5.9</v>
      </c>
      <c r="J54" s="44">
        <v>129</v>
      </c>
      <c r="K54" s="45"/>
    </row>
    <row r="55" spans="1:11" ht="15">
      <c r="A55" s="24"/>
      <c r="B55" s="16"/>
      <c r="C55" s="11"/>
      <c r="D55" s="7" t="s">
        <v>29</v>
      </c>
      <c r="E55" s="43" t="s">
        <v>50</v>
      </c>
      <c r="F55" s="44">
        <v>150</v>
      </c>
      <c r="G55" s="44">
        <v>3.2</v>
      </c>
      <c r="H55" s="44">
        <v>1.2</v>
      </c>
      <c r="I55" s="44">
        <v>22</v>
      </c>
      <c r="J55" s="44">
        <v>112</v>
      </c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 t="s">
        <v>39</v>
      </c>
      <c r="F58" s="44">
        <v>40</v>
      </c>
      <c r="G58" s="44">
        <v>2.7</v>
      </c>
      <c r="H58" s="44">
        <v>0.2</v>
      </c>
      <c r="I58" s="44">
        <v>17.399999999999999</v>
      </c>
      <c r="J58" s="44">
        <v>82</v>
      </c>
      <c r="K58" s="45"/>
    </row>
    <row r="59" spans="1:11" ht="15">
      <c r="A59" s="24"/>
      <c r="B59" s="16"/>
      <c r="C59" s="11"/>
      <c r="D59" s="6"/>
      <c r="E59" s="43" t="s">
        <v>51</v>
      </c>
      <c r="F59" s="44">
        <v>200</v>
      </c>
      <c r="G59" s="44">
        <v>0</v>
      </c>
      <c r="H59" s="44">
        <v>0</v>
      </c>
      <c r="I59" s="44">
        <v>146</v>
      </c>
      <c r="J59" s="44">
        <v>584</v>
      </c>
      <c r="K59" s="45"/>
    </row>
    <row r="60" spans="1:11" ht="15">
      <c r="A60" s="24"/>
      <c r="B60" s="16"/>
      <c r="C60" s="11"/>
      <c r="D60" s="6"/>
      <c r="E60" s="48"/>
      <c r="F60" s="49">
        <f>SUM(F52:F59)</f>
        <v>820</v>
      </c>
      <c r="G60" s="49">
        <f t="shared" ref="G60:J60" si="21">SUM(G52:G59)</f>
        <v>28.199999999999996</v>
      </c>
      <c r="H60" s="49">
        <f t="shared" si="21"/>
        <v>20.6</v>
      </c>
      <c r="I60" s="49">
        <f t="shared" si="21"/>
        <v>217</v>
      </c>
      <c r="J60" s="49">
        <f t="shared" si="21"/>
        <v>1167</v>
      </c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1640</v>
      </c>
      <c r="G61" s="20">
        <f t="shared" ref="G61" si="22">SUM(G52:G60)</f>
        <v>56.399999999999991</v>
      </c>
      <c r="H61" s="20">
        <f t="shared" ref="H61" si="23">SUM(H52:H60)</f>
        <v>41.2</v>
      </c>
      <c r="I61" s="20">
        <f t="shared" ref="I61" si="24">SUM(I52:I60)</f>
        <v>434</v>
      </c>
      <c r="J61" s="20">
        <f t="shared" ref="J61" si="25">SUM(J52:J60)</f>
        <v>2334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1640</v>
      </c>
      <c r="G62" s="33">
        <f t="shared" ref="G62" si="26">G51+G61</f>
        <v>56.399999999999991</v>
      </c>
      <c r="H62" s="33">
        <f t="shared" ref="H62" si="27">H51+H61</f>
        <v>41.2</v>
      </c>
      <c r="I62" s="33">
        <f t="shared" ref="I62" si="28">I51+I61</f>
        <v>434</v>
      </c>
      <c r="J62" s="33">
        <f t="shared" ref="J62" si="29">J51+J61</f>
        <v>2334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30">SUM(G63:G69)</f>
        <v>0</v>
      </c>
      <c r="H70" s="20">
        <f t="shared" ref="H70" si="31">SUM(H63:H69)</f>
        <v>0</v>
      </c>
      <c r="I70" s="20">
        <f t="shared" ref="I70" si="32">SUM(I63:I69)</f>
        <v>0</v>
      </c>
      <c r="J70" s="20">
        <f t="shared" ref="J70" si="33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52</v>
      </c>
      <c r="F71" s="44">
        <v>60</v>
      </c>
      <c r="G71" s="44">
        <v>0.6</v>
      </c>
      <c r="H71" s="44">
        <v>4.2</v>
      </c>
      <c r="I71" s="44">
        <v>2.2999999999999998</v>
      </c>
      <c r="J71" s="44">
        <v>50</v>
      </c>
      <c r="K71" s="45"/>
    </row>
    <row r="72" spans="1:11" ht="15">
      <c r="A72" s="24"/>
      <c r="B72" s="16"/>
      <c r="C72" s="11"/>
      <c r="D72" s="7" t="s">
        <v>27</v>
      </c>
      <c r="E72" s="43" t="s">
        <v>53</v>
      </c>
      <c r="F72" s="44">
        <v>250</v>
      </c>
      <c r="G72" s="44">
        <v>2</v>
      </c>
      <c r="H72" s="44">
        <v>2.5</v>
      </c>
      <c r="I72" s="44">
        <v>10.199999999999999</v>
      </c>
      <c r="J72" s="44">
        <v>72</v>
      </c>
      <c r="K72" s="45"/>
    </row>
    <row r="73" spans="1:11" ht="15">
      <c r="A73" s="24"/>
      <c r="B73" s="16"/>
      <c r="C73" s="11"/>
      <c r="D73" s="7" t="s">
        <v>28</v>
      </c>
      <c r="E73" s="43" t="s">
        <v>54</v>
      </c>
      <c r="F73" s="44">
        <v>75</v>
      </c>
      <c r="G73" s="44">
        <v>16.100000000000001</v>
      </c>
      <c r="H73" s="44">
        <v>2.2999999999999998</v>
      </c>
      <c r="I73" s="44">
        <v>1.8</v>
      </c>
      <c r="J73" s="44">
        <v>92</v>
      </c>
      <c r="K73" s="45"/>
    </row>
    <row r="74" spans="1:11" ht="15">
      <c r="A74" s="24"/>
      <c r="B74" s="16"/>
      <c r="C74" s="11"/>
      <c r="D74" s="7" t="s">
        <v>29</v>
      </c>
      <c r="E74" s="43" t="s">
        <v>55</v>
      </c>
      <c r="F74" s="44">
        <v>150</v>
      </c>
      <c r="G74" s="44">
        <v>11.2</v>
      </c>
      <c r="H74" s="44">
        <v>3.9</v>
      </c>
      <c r="I74" s="44">
        <v>93.4</v>
      </c>
      <c r="J74" s="44">
        <v>454</v>
      </c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 t="s">
        <v>39</v>
      </c>
      <c r="F77" s="44">
        <v>40</v>
      </c>
      <c r="G77" s="44">
        <v>2.7</v>
      </c>
      <c r="H77" s="44">
        <v>0.2</v>
      </c>
      <c r="I77" s="44">
        <v>17.399999999999999</v>
      </c>
      <c r="J77" s="44">
        <v>82</v>
      </c>
      <c r="K77" s="45"/>
    </row>
    <row r="78" spans="1:11" ht="15">
      <c r="A78" s="24"/>
      <c r="B78" s="16"/>
      <c r="C78" s="11"/>
      <c r="D78" s="6"/>
      <c r="E78" s="43" t="s">
        <v>46</v>
      </c>
      <c r="F78" s="44">
        <v>200</v>
      </c>
      <c r="G78" s="44">
        <v>1.7</v>
      </c>
      <c r="H78" s="44">
        <v>0</v>
      </c>
      <c r="I78" s="44">
        <v>39.9</v>
      </c>
      <c r="J78" s="44">
        <v>166</v>
      </c>
      <c r="K78" s="45"/>
    </row>
    <row r="79" spans="1:11" ht="15">
      <c r="A79" s="24"/>
      <c r="B79" s="16"/>
      <c r="C79" s="11"/>
      <c r="D79" s="6"/>
      <c r="E79" s="43"/>
      <c r="F79" s="44">
        <v>775</v>
      </c>
      <c r="G79" s="44">
        <v>34.299999999999997</v>
      </c>
      <c r="H79" s="44">
        <v>13.1</v>
      </c>
      <c r="I79" s="44">
        <v>165</v>
      </c>
      <c r="J79" s="44">
        <v>916</v>
      </c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1550</v>
      </c>
      <c r="G80" s="20">
        <f t="shared" ref="G80" si="34">SUM(G71:G79)</f>
        <v>68.599999999999994</v>
      </c>
      <c r="H80" s="20">
        <f t="shared" ref="H80" si="35">SUM(H71:H79)</f>
        <v>26.2</v>
      </c>
      <c r="I80" s="20">
        <f t="shared" ref="I80" si="36">SUM(I71:I79)</f>
        <v>330</v>
      </c>
      <c r="J80" s="20">
        <f t="shared" ref="J80" si="37">SUM(J71:J79)</f>
        <v>1832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1550</v>
      </c>
      <c r="G81" s="33">
        <f t="shared" ref="G81" si="38">G70+G80</f>
        <v>68.599999999999994</v>
      </c>
      <c r="H81" s="33">
        <f t="shared" ref="H81" si="39">H70+H80</f>
        <v>26.2</v>
      </c>
      <c r="I81" s="33">
        <f t="shared" ref="I81" si="40">I70+I80</f>
        <v>330</v>
      </c>
      <c r="J81" s="33">
        <f t="shared" ref="J81" si="41">J70+J80</f>
        <v>1832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42">SUM(G82:G88)</f>
        <v>0</v>
      </c>
      <c r="H89" s="20">
        <f t="shared" ref="H89" si="43">SUM(H82:H88)</f>
        <v>0</v>
      </c>
      <c r="I89" s="20">
        <f t="shared" ref="I89" si="44">SUM(I82:I88)</f>
        <v>0</v>
      </c>
      <c r="J89" s="20">
        <f t="shared" ref="J89" si="45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56</v>
      </c>
      <c r="F90" s="44">
        <v>60</v>
      </c>
      <c r="G90" s="44">
        <v>2.8</v>
      </c>
      <c r="H90" s="44">
        <v>2.2999999999999998</v>
      </c>
      <c r="I90" s="44">
        <v>7.2</v>
      </c>
      <c r="J90" s="44">
        <v>61</v>
      </c>
      <c r="K90" s="45"/>
    </row>
    <row r="91" spans="1:11" ht="15">
      <c r="A91" s="24"/>
      <c r="B91" s="16"/>
      <c r="C91" s="11"/>
      <c r="D91" s="7" t="s">
        <v>27</v>
      </c>
      <c r="E91" s="43" t="s">
        <v>57</v>
      </c>
      <c r="F91" s="44">
        <v>250</v>
      </c>
      <c r="G91" s="44">
        <v>8.8000000000000007</v>
      </c>
      <c r="H91" s="44">
        <v>4.8</v>
      </c>
      <c r="I91" s="44">
        <v>10.6</v>
      </c>
      <c r="J91" s="44">
        <v>121</v>
      </c>
      <c r="K91" s="45"/>
    </row>
    <row r="92" spans="1:11" ht="15">
      <c r="A92" s="24"/>
      <c r="B92" s="16"/>
      <c r="C92" s="11"/>
      <c r="D92" s="7" t="s">
        <v>28</v>
      </c>
      <c r="E92" s="43" t="s">
        <v>58</v>
      </c>
      <c r="F92" s="44">
        <v>75</v>
      </c>
      <c r="G92" s="44">
        <v>16.3</v>
      </c>
      <c r="H92" s="44">
        <v>7.8</v>
      </c>
      <c r="I92" s="44">
        <v>7.8</v>
      </c>
      <c r="J92" s="44">
        <v>166</v>
      </c>
      <c r="K92" s="45"/>
    </row>
    <row r="93" spans="1:11" ht="15">
      <c r="A93" s="24"/>
      <c r="B93" s="16"/>
      <c r="C93" s="11"/>
      <c r="D93" s="7" t="s">
        <v>29</v>
      </c>
      <c r="E93" s="43" t="s">
        <v>38</v>
      </c>
      <c r="F93" s="44">
        <v>150</v>
      </c>
      <c r="G93" s="44">
        <v>5.6</v>
      </c>
      <c r="H93" s="44">
        <v>6.3</v>
      </c>
      <c r="I93" s="44">
        <v>42.6</v>
      </c>
      <c r="J93" s="44">
        <v>249</v>
      </c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 t="s">
        <v>39</v>
      </c>
      <c r="F96" s="44">
        <v>40</v>
      </c>
      <c r="G96" s="44">
        <v>2.7</v>
      </c>
      <c r="H96" s="44">
        <v>0.2</v>
      </c>
      <c r="I96" s="44">
        <v>17.399999999999999</v>
      </c>
      <c r="J96" s="44">
        <v>82</v>
      </c>
      <c r="K96" s="45"/>
    </row>
    <row r="97" spans="1:11" ht="15">
      <c r="A97" s="24"/>
      <c r="B97" s="16"/>
      <c r="C97" s="11"/>
      <c r="D97" s="6"/>
      <c r="E97" s="43" t="s">
        <v>59</v>
      </c>
      <c r="F97" s="44">
        <v>200</v>
      </c>
      <c r="G97" s="44">
        <v>1.4</v>
      </c>
      <c r="H97" s="44">
        <v>1.6</v>
      </c>
      <c r="I97" s="44">
        <v>16.399999999999999</v>
      </c>
      <c r="J97" s="44">
        <v>86</v>
      </c>
      <c r="K97" s="45"/>
    </row>
    <row r="98" spans="1:11" ht="15">
      <c r="A98" s="24"/>
      <c r="B98" s="16"/>
      <c r="C98" s="11"/>
      <c r="D98" s="6"/>
      <c r="E98" s="43"/>
      <c r="F98" s="44">
        <v>775</v>
      </c>
      <c r="G98" s="44">
        <v>37.6</v>
      </c>
      <c r="H98" s="44">
        <v>23</v>
      </c>
      <c r="I98" s="44">
        <v>102</v>
      </c>
      <c r="J98" s="44">
        <v>765</v>
      </c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1550</v>
      </c>
      <c r="G99" s="20">
        <f t="shared" ref="G99" si="46">SUM(G90:G98)</f>
        <v>75.2</v>
      </c>
      <c r="H99" s="20">
        <f t="shared" ref="H99" si="47">SUM(H90:H98)</f>
        <v>46</v>
      </c>
      <c r="I99" s="20">
        <f t="shared" ref="I99" si="48">SUM(I90:I98)</f>
        <v>204</v>
      </c>
      <c r="J99" s="20">
        <f t="shared" ref="J99" si="49">SUM(J90:J98)</f>
        <v>1530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1550</v>
      </c>
      <c r="G100" s="33">
        <f t="shared" ref="G100" si="50">G89+G99</f>
        <v>75.2</v>
      </c>
      <c r="H100" s="33">
        <f t="shared" ref="H100" si="51">H89+H99</f>
        <v>46</v>
      </c>
      <c r="I100" s="33">
        <f t="shared" ref="I100" si="52">I89+I99</f>
        <v>204</v>
      </c>
      <c r="J100" s="33">
        <f t="shared" ref="J100" si="53">J89+J99</f>
        <v>1530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4">SUM(G101:G107)</f>
        <v>0</v>
      </c>
      <c r="H108" s="20">
        <f t="shared" si="54"/>
        <v>0</v>
      </c>
      <c r="I108" s="20">
        <f t="shared" si="54"/>
        <v>0</v>
      </c>
      <c r="J108" s="20">
        <f t="shared" si="54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60</v>
      </c>
      <c r="F109" s="44">
        <v>100</v>
      </c>
      <c r="G109" s="44">
        <v>1.6</v>
      </c>
      <c r="H109" s="44">
        <v>5.8</v>
      </c>
      <c r="I109" s="44">
        <v>3.5</v>
      </c>
      <c r="J109" s="44">
        <v>73</v>
      </c>
      <c r="K109" s="45"/>
    </row>
    <row r="110" spans="1:11" ht="15">
      <c r="A110" s="24"/>
      <c r="B110" s="16"/>
      <c r="C110" s="11"/>
      <c r="D110" s="7" t="s">
        <v>27</v>
      </c>
      <c r="E110" s="43" t="s">
        <v>61</v>
      </c>
      <c r="F110" s="44">
        <v>250</v>
      </c>
      <c r="G110" s="44">
        <v>15.4</v>
      </c>
      <c r="H110" s="44">
        <v>4.5999999999999996</v>
      </c>
      <c r="I110" s="44">
        <v>12.9</v>
      </c>
      <c r="J110" s="44">
        <v>154</v>
      </c>
      <c r="K110" s="45"/>
    </row>
    <row r="111" spans="1:11" ht="15">
      <c r="A111" s="24"/>
      <c r="B111" s="16"/>
      <c r="C111" s="11"/>
      <c r="D111" s="7" t="s">
        <v>28</v>
      </c>
      <c r="E111" s="43" t="s">
        <v>62</v>
      </c>
      <c r="F111" s="44">
        <v>210</v>
      </c>
      <c r="G111" s="44">
        <v>12.8</v>
      </c>
      <c r="H111" s="44">
        <v>28.8</v>
      </c>
      <c r="I111" s="44">
        <v>44.7</v>
      </c>
      <c r="J111" s="44">
        <v>489</v>
      </c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 t="s">
        <v>39</v>
      </c>
      <c r="F115" s="44">
        <v>40</v>
      </c>
      <c r="G115" s="44">
        <v>2.7</v>
      </c>
      <c r="H115" s="44">
        <v>0.2</v>
      </c>
      <c r="I115" s="44">
        <v>17.399999999999999</v>
      </c>
      <c r="J115" s="44">
        <v>82</v>
      </c>
      <c r="K115" s="45"/>
    </row>
    <row r="116" spans="1:11" ht="15">
      <c r="A116" s="24"/>
      <c r="B116" s="16"/>
      <c r="C116" s="11"/>
      <c r="D116" s="6"/>
      <c r="E116" s="43" t="s">
        <v>40</v>
      </c>
      <c r="F116" s="44" t="s">
        <v>41</v>
      </c>
      <c r="G116" s="44">
        <v>0.4</v>
      </c>
      <c r="H116" s="44">
        <v>0</v>
      </c>
      <c r="I116" s="44">
        <v>12.8</v>
      </c>
      <c r="J116" s="44">
        <v>54</v>
      </c>
      <c r="K116" s="45"/>
    </row>
    <row r="117" spans="1:11" ht="15">
      <c r="A117" s="24"/>
      <c r="B117" s="16"/>
      <c r="C117" s="11"/>
      <c r="D117" s="6"/>
      <c r="E117" s="43"/>
      <c r="F117" s="44">
        <v>600</v>
      </c>
      <c r="G117" s="44">
        <v>32.9</v>
      </c>
      <c r="H117" s="44">
        <v>39.4</v>
      </c>
      <c r="I117" s="44">
        <v>91.3</v>
      </c>
      <c r="J117" s="44">
        <v>852</v>
      </c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1200</v>
      </c>
      <c r="G118" s="20">
        <f t="shared" ref="G118:J118" si="55">SUM(G109:G117)</f>
        <v>65.8</v>
      </c>
      <c r="H118" s="20">
        <f t="shared" si="55"/>
        <v>78.800000000000011</v>
      </c>
      <c r="I118" s="20">
        <f t="shared" si="55"/>
        <v>182.6</v>
      </c>
      <c r="J118" s="20">
        <f t="shared" si="55"/>
        <v>1704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1200</v>
      </c>
      <c r="G119" s="33">
        <f t="shared" ref="G119" si="56">G108+G118</f>
        <v>65.8</v>
      </c>
      <c r="H119" s="33">
        <f t="shared" ref="H119" si="57">H108+H118</f>
        <v>78.800000000000011</v>
      </c>
      <c r="I119" s="33">
        <f t="shared" ref="I119" si="58">I108+I118</f>
        <v>182.6</v>
      </c>
      <c r="J119" s="33">
        <f t="shared" ref="J119" si="59">J108+J118</f>
        <v>1704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60">SUM(G120:G126)</f>
        <v>0</v>
      </c>
      <c r="H127" s="20">
        <f t="shared" si="60"/>
        <v>0</v>
      </c>
      <c r="I127" s="20">
        <f t="shared" si="60"/>
        <v>0</v>
      </c>
      <c r="J127" s="20">
        <f t="shared" si="60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35</v>
      </c>
      <c r="F128" s="44">
        <v>60</v>
      </c>
      <c r="G128" s="44">
        <v>0.4</v>
      </c>
      <c r="H128" s="44">
        <v>0.1</v>
      </c>
      <c r="I128" s="44">
        <v>1.1000000000000001</v>
      </c>
      <c r="J128" s="44">
        <v>7</v>
      </c>
      <c r="K128" s="45"/>
    </row>
    <row r="129" spans="1:11" ht="15">
      <c r="A129" s="15"/>
      <c r="B129" s="16"/>
      <c r="C129" s="11"/>
      <c r="D129" s="7" t="s">
        <v>27</v>
      </c>
      <c r="E129" s="43" t="s">
        <v>63</v>
      </c>
      <c r="F129" s="44">
        <v>250</v>
      </c>
      <c r="G129" s="44">
        <v>2.2000000000000002</v>
      </c>
      <c r="H129" s="44">
        <v>5.2</v>
      </c>
      <c r="I129" s="44">
        <v>7.8</v>
      </c>
      <c r="J129" s="44">
        <v>87</v>
      </c>
      <c r="K129" s="45"/>
    </row>
    <row r="130" spans="1:11" ht="15">
      <c r="A130" s="15"/>
      <c r="B130" s="16"/>
      <c r="C130" s="11"/>
      <c r="D130" s="7" t="s">
        <v>28</v>
      </c>
      <c r="E130" s="43" t="s">
        <v>44</v>
      </c>
      <c r="F130" s="44">
        <v>80</v>
      </c>
      <c r="G130" s="44">
        <v>15</v>
      </c>
      <c r="H130" s="44">
        <v>7.7</v>
      </c>
      <c r="I130" s="44">
        <v>0.7</v>
      </c>
      <c r="J130" s="44">
        <v>132</v>
      </c>
      <c r="K130" s="45"/>
    </row>
    <row r="131" spans="1:11" ht="15">
      <c r="A131" s="15"/>
      <c r="B131" s="16"/>
      <c r="C131" s="11"/>
      <c r="D131" s="7" t="s">
        <v>29</v>
      </c>
      <c r="E131" s="43" t="s">
        <v>45</v>
      </c>
      <c r="F131" s="44">
        <v>150</v>
      </c>
      <c r="G131" s="44">
        <v>5.8</v>
      </c>
      <c r="H131" s="44">
        <v>2.1</v>
      </c>
      <c r="I131" s="44">
        <v>30.2</v>
      </c>
      <c r="J131" s="44">
        <v>163</v>
      </c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39</v>
      </c>
      <c r="F134" s="44">
        <v>40</v>
      </c>
      <c r="G134" s="44">
        <v>2.7</v>
      </c>
      <c r="H134" s="44">
        <v>0.2</v>
      </c>
      <c r="I134" s="44">
        <v>17.399999999999999</v>
      </c>
      <c r="J134" s="44">
        <v>82</v>
      </c>
      <c r="K134" s="45"/>
    </row>
    <row r="135" spans="1:11" ht="15">
      <c r="A135" s="15"/>
      <c r="B135" s="16"/>
      <c r="C135" s="11"/>
      <c r="D135" s="6"/>
      <c r="E135" s="43" t="s">
        <v>46</v>
      </c>
      <c r="F135" s="44">
        <v>200</v>
      </c>
      <c r="G135" s="44">
        <v>1.7</v>
      </c>
      <c r="H135" s="44">
        <v>0</v>
      </c>
      <c r="I135" s="44">
        <v>39.9</v>
      </c>
      <c r="J135" s="44">
        <v>166</v>
      </c>
      <c r="K135" s="45"/>
    </row>
    <row r="136" spans="1:11" ht="15">
      <c r="A136" s="15"/>
      <c r="B136" s="16"/>
      <c r="C136" s="11"/>
      <c r="D136" s="6"/>
      <c r="E136" s="43"/>
      <c r="F136" s="44">
        <v>780</v>
      </c>
      <c r="G136" s="44">
        <v>27.8</v>
      </c>
      <c r="H136" s="44">
        <v>15.3</v>
      </c>
      <c r="I136" s="44">
        <v>97.1</v>
      </c>
      <c r="J136" s="44">
        <v>637</v>
      </c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1560</v>
      </c>
      <c r="G137" s="20">
        <f t="shared" ref="G137:J137" si="61">SUM(G128:G136)</f>
        <v>55.6</v>
      </c>
      <c r="H137" s="20">
        <f t="shared" si="61"/>
        <v>30.6</v>
      </c>
      <c r="I137" s="20">
        <f t="shared" si="61"/>
        <v>194.2</v>
      </c>
      <c r="J137" s="20">
        <f t="shared" si="61"/>
        <v>1274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1560</v>
      </c>
      <c r="G138" s="33">
        <f t="shared" ref="G138" si="62">G127+G137</f>
        <v>55.6</v>
      </c>
      <c r="H138" s="33">
        <f t="shared" ref="H138" si="63">H127+H137</f>
        <v>30.6</v>
      </c>
      <c r="I138" s="33">
        <f t="shared" ref="I138" si="64">I127+I137</f>
        <v>194.2</v>
      </c>
      <c r="J138" s="33">
        <f t="shared" ref="J138" si="65">J127+J137</f>
        <v>1274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6">SUM(G139:G145)</f>
        <v>0</v>
      </c>
      <c r="H146" s="20">
        <f t="shared" si="66"/>
        <v>0</v>
      </c>
      <c r="I146" s="20">
        <f t="shared" si="66"/>
        <v>0</v>
      </c>
      <c r="J146" s="20">
        <f t="shared" si="66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64</v>
      </c>
      <c r="F147" s="44">
        <v>60</v>
      </c>
      <c r="G147" s="44">
        <v>0.6</v>
      </c>
      <c r="H147" s="44">
        <v>4.2</v>
      </c>
      <c r="I147" s="44">
        <v>2.2999999999999998</v>
      </c>
      <c r="J147" s="44">
        <v>50</v>
      </c>
      <c r="K147" s="45"/>
    </row>
    <row r="148" spans="1:11" ht="15">
      <c r="A148" s="24"/>
      <c r="B148" s="16"/>
      <c r="C148" s="11"/>
      <c r="D148" s="7" t="s">
        <v>27</v>
      </c>
      <c r="E148" s="43" t="s">
        <v>48</v>
      </c>
      <c r="F148" s="44">
        <v>250</v>
      </c>
      <c r="G148" s="44">
        <v>11</v>
      </c>
      <c r="H148" s="44">
        <v>6</v>
      </c>
      <c r="I148" s="44">
        <v>22.2</v>
      </c>
      <c r="J148" s="44">
        <v>187</v>
      </c>
      <c r="K148" s="45"/>
    </row>
    <row r="149" spans="1:11" ht="15">
      <c r="A149" s="24"/>
      <c r="B149" s="16"/>
      <c r="C149" s="11"/>
      <c r="D149" s="7" t="s">
        <v>28</v>
      </c>
      <c r="E149" s="43" t="s">
        <v>37</v>
      </c>
      <c r="F149" s="44">
        <v>80</v>
      </c>
      <c r="G149" s="44">
        <v>8.1999999999999993</v>
      </c>
      <c r="H149" s="44">
        <v>10.7</v>
      </c>
      <c r="I149" s="44">
        <v>2.2000000000000002</v>
      </c>
      <c r="J149" s="44">
        <v>138</v>
      </c>
      <c r="K149" s="45"/>
    </row>
    <row r="150" spans="1:11" ht="15">
      <c r="A150" s="24"/>
      <c r="B150" s="16"/>
      <c r="C150" s="11"/>
      <c r="D150" s="7" t="s">
        <v>29</v>
      </c>
      <c r="E150" s="43" t="s">
        <v>38</v>
      </c>
      <c r="F150" s="44">
        <v>150</v>
      </c>
      <c r="G150" s="44">
        <v>5.6</v>
      </c>
      <c r="H150" s="44">
        <v>6.3</v>
      </c>
      <c r="I150" s="44">
        <v>42.6</v>
      </c>
      <c r="J150" s="44">
        <v>249</v>
      </c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 t="s">
        <v>39</v>
      </c>
      <c r="F153" s="44">
        <v>40</v>
      </c>
      <c r="G153" s="44">
        <v>2.7</v>
      </c>
      <c r="H153" s="44">
        <v>0.2</v>
      </c>
      <c r="I153" s="44">
        <v>17.399999999999999</v>
      </c>
      <c r="J153" s="44">
        <v>82</v>
      </c>
      <c r="K153" s="45"/>
    </row>
    <row r="154" spans="1:11" ht="15">
      <c r="A154" s="24"/>
      <c r="B154" s="16"/>
      <c r="C154" s="11"/>
      <c r="D154" s="6"/>
      <c r="E154" s="43" t="s">
        <v>65</v>
      </c>
      <c r="F154" s="44">
        <v>200</v>
      </c>
      <c r="G154" s="44">
        <v>1.1000000000000001</v>
      </c>
      <c r="H154" s="44">
        <v>0.2</v>
      </c>
      <c r="I154" s="44">
        <v>23.5</v>
      </c>
      <c r="J154" s="44">
        <v>100</v>
      </c>
      <c r="K154" s="45"/>
    </row>
    <row r="155" spans="1:11" ht="15">
      <c r="A155" s="24"/>
      <c r="B155" s="16"/>
      <c r="C155" s="11"/>
      <c r="D155" s="6"/>
      <c r="E155" s="43"/>
      <c r="F155" s="44">
        <v>780</v>
      </c>
      <c r="G155" s="44">
        <v>29.2</v>
      </c>
      <c r="H155" s="44">
        <v>27.6</v>
      </c>
      <c r="I155" s="44">
        <v>110.2</v>
      </c>
      <c r="J155" s="44">
        <v>806</v>
      </c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1560</v>
      </c>
      <c r="G156" s="20">
        <f t="shared" ref="G156:J156" si="67">SUM(G147:G155)</f>
        <v>58.4</v>
      </c>
      <c r="H156" s="20">
        <f t="shared" si="67"/>
        <v>55.2</v>
      </c>
      <c r="I156" s="20">
        <f t="shared" si="67"/>
        <v>220.39999999999998</v>
      </c>
      <c r="J156" s="20">
        <f t="shared" si="67"/>
        <v>1612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1560</v>
      </c>
      <c r="G157" s="33">
        <f t="shared" ref="G157" si="68">G146+G156</f>
        <v>58.4</v>
      </c>
      <c r="H157" s="33">
        <f t="shared" ref="H157" si="69">H146+H156</f>
        <v>55.2</v>
      </c>
      <c r="I157" s="33">
        <f t="shared" ref="I157" si="70">I146+I156</f>
        <v>220.39999999999998</v>
      </c>
      <c r="J157" s="33">
        <f t="shared" ref="J157" si="71">J146+J156</f>
        <v>1612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72">SUM(G158:G164)</f>
        <v>0</v>
      </c>
      <c r="H165" s="20">
        <f t="shared" si="72"/>
        <v>0</v>
      </c>
      <c r="I165" s="20">
        <f t="shared" si="72"/>
        <v>0</v>
      </c>
      <c r="J165" s="20">
        <f t="shared" si="72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66</v>
      </c>
      <c r="F166" s="44">
        <v>60</v>
      </c>
      <c r="G166" s="44">
        <v>1.1000000000000001</v>
      </c>
      <c r="H166" s="44">
        <v>2.4</v>
      </c>
      <c r="I166" s="44">
        <v>2.9</v>
      </c>
      <c r="J166" s="44">
        <v>38</v>
      </c>
      <c r="K166" s="45"/>
    </row>
    <row r="167" spans="1:11" ht="15">
      <c r="A167" s="24"/>
      <c r="B167" s="16"/>
      <c r="C167" s="11"/>
      <c r="D167" s="7" t="s">
        <v>27</v>
      </c>
      <c r="E167" s="43" t="s">
        <v>53</v>
      </c>
      <c r="F167" s="44">
        <v>250</v>
      </c>
      <c r="G167" s="44">
        <v>2</v>
      </c>
      <c r="H167" s="44">
        <v>2.5</v>
      </c>
      <c r="I167" s="44">
        <v>10.199999999999999</v>
      </c>
      <c r="J167" s="44">
        <v>72</v>
      </c>
      <c r="K167" s="45"/>
    </row>
    <row r="168" spans="1:11" ht="15">
      <c r="A168" s="24"/>
      <c r="B168" s="16"/>
      <c r="C168" s="11"/>
      <c r="D168" s="7" t="s">
        <v>28</v>
      </c>
      <c r="E168" s="43" t="s">
        <v>67</v>
      </c>
      <c r="F168" s="44">
        <v>80</v>
      </c>
      <c r="G168" s="44">
        <v>8.4</v>
      </c>
      <c r="H168" s="44">
        <v>6.9</v>
      </c>
      <c r="I168" s="44">
        <v>3.1</v>
      </c>
      <c r="J168" s="44">
        <v>108</v>
      </c>
      <c r="K168" s="45"/>
    </row>
    <row r="169" spans="1:11" ht="15">
      <c r="A169" s="24"/>
      <c r="B169" s="16"/>
      <c r="C169" s="11"/>
      <c r="D169" s="7" t="s">
        <v>29</v>
      </c>
      <c r="E169" s="43" t="s">
        <v>50</v>
      </c>
      <c r="F169" s="44">
        <v>150</v>
      </c>
      <c r="G169" s="44">
        <v>3.2</v>
      </c>
      <c r="H169" s="44">
        <v>1.2</v>
      </c>
      <c r="I169" s="44">
        <v>22</v>
      </c>
      <c r="J169" s="44">
        <v>112</v>
      </c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 t="s">
        <v>39</v>
      </c>
      <c r="F172" s="44">
        <v>40</v>
      </c>
      <c r="G172" s="44">
        <v>2.7</v>
      </c>
      <c r="H172" s="44">
        <v>0.2</v>
      </c>
      <c r="I172" s="44">
        <v>17.399999999999999</v>
      </c>
      <c r="J172" s="44">
        <v>82</v>
      </c>
      <c r="K172" s="45"/>
    </row>
    <row r="173" spans="1:11" ht="15">
      <c r="A173" s="24"/>
      <c r="B173" s="16"/>
      <c r="C173" s="11"/>
      <c r="D173" s="6"/>
      <c r="E173" s="43" t="s">
        <v>65</v>
      </c>
      <c r="F173" s="44">
        <v>200</v>
      </c>
      <c r="G173" s="44">
        <v>1.1000000000000001</v>
      </c>
      <c r="H173" s="44">
        <v>0.2</v>
      </c>
      <c r="I173" s="44">
        <v>23.5</v>
      </c>
      <c r="J173" s="44">
        <v>100</v>
      </c>
      <c r="K173" s="45"/>
    </row>
    <row r="174" spans="1:11" ht="15">
      <c r="A174" s="24"/>
      <c r="B174" s="16"/>
      <c r="C174" s="11"/>
      <c r="D174" s="6"/>
      <c r="E174" s="43"/>
      <c r="F174" s="44">
        <v>780</v>
      </c>
      <c r="G174" s="44">
        <v>18.5</v>
      </c>
      <c r="H174" s="44">
        <v>13.4</v>
      </c>
      <c r="I174" s="44">
        <v>79.099999999999994</v>
      </c>
      <c r="J174" s="44">
        <v>512</v>
      </c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1560</v>
      </c>
      <c r="G175" s="20">
        <f t="shared" ref="G175:J175" si="73">SUM(G166:G174)</f>
        <v>37</v>
      </c>
      <c r="H175" s="20">
        <f t="shared" si="73"/>
        <v>26.799999999999997</v>
      </c>
      <c r="I175" s="20">
        <f t="shared" si="73"/>
        <v>158.19999999999999</v>
      </c>
      <c r="J175" s="20">
        <f t="shared" si="73"/>
        <v>1024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1560</v>
      </c>
      <c r="G176" s="33">
        <f t="shared" ref="G176" si="74">G165+G175</f>
        <v>37</v>
      </c>
      <c r="H176" s="33">
        <f t="shared" ref="H176" si="75">H165+H175</f>
        <v>26.799999999999997</v>
      </c>
      <c r="I176" s="33">
        <f t="shared" ref="I176" si="76">I165+I175</f>
        <v>158.19999999999999</v>
      </c>
      <c r="J176" s="33">
        <f t="shared" ref="J176" si="77">J165+J175</f>
        <v>1024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8">SUM(G177:G183)</f>
        <v>0</v>
      </c>
      <c r="H184" s="20">
        <f t="shared" si="78"/>
        <v>0</v>
      </c>
      <c r="I184" s="20">
        <f t="shared" si="78"/>
        <v>0</v>
      </c>
      <c r="J184" s="20">
        <f t="shared" si="78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68</v>
      </c>
      <c r="F185" s="44">
        <v>60</v>
      </c>
      <c r="G185" s="44">
        <v>1.5</v>
      </c>
      <c r="H185" s="44">
        <v>3.7</v>
      </c>
      <c r="I185" s="44">
        <v>62</v>
      </c>
      <c r="J185" s="44">
        <v>62</v>
      </c>
      <c r="K185" s="45"/>
    </row>
    <row r="186" spans="1:11" ht="15">
      <c r="A186" s="24"/>
      <c r="B186" s="16"/>
      <c r="C186" s="11"/>
      <c r="D186" s="7" t="s">
        <v>27</v>
      </c>
      <c r="E186" s="43" t="s">
        <v>57</v>
      </c>
      <c r="F186" s="44">
        <v>250</v>
      </c>
      <c r="G186" s="44">
        <v>8.8000000000000007</v>
      </c>
      <c r="H186" s="44">
        <v>4.8</v>
      </c>
      <c r="I186" s="44">
        <v>10.6</v>
      </c>
      <c r="J186" s="44">
        <v>121</v>
      </c>
      <c r="K186" s="45"/>
    </row>
    <row r="187" spans="1:11" ht="15">
      <c r="A187" s="24"/>
      <c r="B187" s="16"/>
      <c r="C187" s="11"/>
      <c r="D187" s="7" t="s">
        <v>28</v>
      </c>
      <c r="E187" s="43" t="s">
        <v>69</v>
      </c>
      <c r="F187" s="44">
        <v>80</v>
      </c>
      <c r="G187" s="44">
        <v>22.6</v>
      </c>
      <c r="H187" s="44">
        <v>8.3000000000000007</v>
      </c>
      <c r="I187" s="44">
        <v>1</v>
      </c>
      <c r="J187" s="44">
        <v>169</v>
      </c>
      <c r="K187" s="45"/>
    </row>
    <row r="188" spans="1:11" ht="15">
      <c r="A188" s="24"/>
      <c r="B188" s="16"/>
      <c r="C188" s="11"/>
      <c r="D188" s="7" t="s">
        <v>29</v>
      </c>
      <c r="E188" s="43" t="s">
        <v>38</v>
      </c>
      <c r="F188" s="44">
        <v>150</v>
      </c>
      <c r="G188" s="44">
        <v>5.6</v>
      </c>
      <c r="H188" s="44">
        <v>6.3</v>
      </c>
      <c r="I188" s="44">
        <v>42.6</v>
      </c>
      <c r="J188" s="44">
        <v>249</v>
      </c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 t="s">
        <v>39</v>
      </c>
      <c r="F191" s="44">
        <v>40</v>
      </c>
      <c r="G191" s="44">
        <v>2.7</v>
      </c>
      <c r="H191" s="44">
        <v>0.2</v>
      </c>
      <c r="I191" s="44">
        <v>17.399999999999999</v>
      </c>
      <c r="J191" s="44">
        <v>82</v>
      </c>
      <c r="K191" s="45"/>
    </row>
    <row r="192" spans="1:11" ht="15">
      <c r="A192" s="24"/>
      <c r="B192" s="16"/>
      <c r="C192" s="11"/>
      <c r="D192" s="6"/>
      <c r="E192" s="43" t="s">
        <v>51</v>
      </c>
      <c r="F192" s="44">
        <v>200</v>
      </c>
      <c r="G192" s="44">
        <v>0</v>
      </c>
      <c r="H192" s="44">
        <v>0</v>
      </c>
      <c r="I192" s="44">
        <v>146</v>
      </c>
      <c r="J192" s="44">
        <v>584</v>
      </c>
      <c r="K192" s="45"/>
    </row>
    <row r="193" spans="1:11" ht="15">
      <c r="A193" s="24"/>
      <c r="B193" s="16"/>
      <c r="C193" s="11"/>
      <c r="D193" s="6"/>
      <c r="E193" s="43"/>
      <c r="F193" s="44">
        <v>780</v>
      </c>
      <c r="G193" s="44">
        <v>41.2</v>
      </c>
      <c r="H193" s="44">
        <v>23.3</v>
      </c>
      <c r="I193" s="44">
        <v>279.60000000000002</v>
      </c>
      <c r="J193" s="44">
        <v>1267</v>
      </c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1560</v>
      </c>
      <c r="G194" s="20">
        <f t="shared" ref="G194:J194" si="79">SUM(G185:G193)</f>
        <v>82.4</v>
      </c>
      <c r="H194" s="20">
        <f t="shared" si="79"/>
        <v>46.6</v>
      </c>
      <c r="I194" s="20">
        <f t="shared" si="79"/>
        <v>559.20000000000005</v>
      </c>
      <c r="J194" s="20">
        <f t="shared" si="79"/>
        <v>2534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1560</v>
      </c>
      <c r="G195" s="33">
        <f t="shared" ref="G195" si="80">G184+G194</f>
        <v>82.4</v>
      </c>
      <c r="H195" s="33">
        <f t="shared" ref="H195" si="81">H184+H194</f>
        <v>46.6</v>
      </c>
      <c r="I195" s="33">
        <f t="shared" ref="I195" si="82">I184+I194</f>
        <v>559.20000000000005</v>
      </c>
      <c r="J195" s="33">
        <f t="shared" ref="J195" si="83">J184+J194</f>
        <v>2534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1490</v>
      </c>
      <c r="G196" s="35">
        <f t="shared" ref="G196:J196" si="84">(G24+G43+G62+G81+G100+G119+G138+G157+G176+G195)/(IF(G24=0,0,1)+IF(G43=0,0,1)+IF(G62=0,0,1)+IF(G81=0,0,1)+IF(G100=0,0,1)+IF(G119=0,0,1)+IF(G138=0,0,1)+IF(G157=0,0,1)+IF(G176=0,0,1)+IF(G195=0,0,1))</f>
        <v>62.04</v>
      </c>
      <c r="H196" s="35">
        <f t="shared" si="84"/>
        <v>42.56</v>
      </c>
      <c r="I196" s="35">
        <f t="shared" si="84"/>
        <v>265.75999999999993</v>
      </c>
      <c r="J196" s="35">
        <f t="shared" si="84"/>
        <v>1649.6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2022-05-16T14:23:56Z</dcterms:created>
  <dcterms:modified xsi:type="dcterms:W3CDTF">2024-01-12T08:31:27Z</dcterms:modified>
</cp:coreProperties>
</file>